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20023\"/>
    </mc:Choice>
  </mc:AlternateContent>
  <xr:revisionPtr revIDLastSave="0" documentId="13_ncr:1_{B21097CD-392C-4425-83E4-B1F682222242}" xr6:coauthVersionLast="37" xr6:coauthVersionMax="47" xr10:uidLastSave="{00000000-0000-0000-0000-000000000000}"/>
  <bookViews>
    <workbookView xWindow="0" yWindow="0" windowWidth="28800" windowHeight="12225" tabRatio="729" xr2:uid="{00000000-000D-0000-FFFF-FFFF00000000}"/>
  </bookViews>
  <sheets>
    <sheet name="55-б-5-и" sheetId="5" r:id="rId1"/>
  </sheets>
  <definedNames>
    <definedName name="_Hlk87340118" localSheetId="0">'55-б-5-и'!#REF!</definedName>
    <definedName name="_Hlk89263704" localSheetId="0">'55-б-5-и'!#REF!</definedName>
    <definedName name="_Hlk90651304" localSheetId="0">'55-б-5-и'!#REF!</definedName>
    <definedName name="_Hlk90728685" localSheetId="0">'55-б-5-и'!#REF!</definedName>
    <definedName name="_xlnm.Print_Area" localSheetId="0">'55-б-5-и'!$A$1:$L$32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5" l="1"/>
  <c r="K31" i="5"/>
  <c r="K25" i="5"/>
</calcChain>
</file>

<file path=xl/sharedStrings.xml><?xml version="1.0" encoding="utf-8"?>
<sst xmlns="http://schemas.openxmlformats.org/spreadsheetml/2006/main" count="162" uniqueCount="70">
  <si>
    <t xml:space="preserve">Byudjet jarayonining ochiqligini taʼminlash maqsadida rasmiy veb-saytlarda maʼlumotlarni joylashtirish tartibi toʻgʻrisidagi nizomga </t>
  </si>
  <si>
    <t>5-ILOVA</t>
  </si>
  <si>
    <t>MAʼLUMOTLAR</t>
  </si>
  <si>
    <t>T/r</t>
  </si>
  <si>
    <t>Hisobot davri</t>
  </si>
  <si>
    <t>Xarid qilingan tovarlar va xizmatlar nomi</t>
  </si>
  <si>
    <t>Moliyalashtirish manbasi*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</si>
  <si>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</si>
  <si>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</si>
  <si>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</si>
  <si>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</si>
  <si>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Pudratchi nomi</t>
  </si>
  <si>
    <t>Korxona STIRi</t>
  </si>
  <si>
    <t>Xarid qilingan tovarlar (xizmatlar) jami miqdori (hajmi) qiymati (ming soʻm)</t>
  </si>
  <si>
    <t>Xarid jarayonini amalga oshirish turi</t>
  </si>
  <si>
    <t>Shartnoma raqami</t>
  </si>
  <si>
    <t>1-chorak</t>
  </si>
  <si>
    <t>YUSUFOV XURSHID TO‘LQIN O‘G‘LI</t>
  </si>
  <si>
    <t>KANS PLYUS BUXARA XK</t>
  </si>
  <si>
    <t>byudjetdan tashqari</t>
  </si>
  <si>
    <t>elektron doʻkon</t>
  </si>
  <si>
    <t>Quyosh suv isitish kollektori</t>
  </si>
  <si>
    <t>"ZTT MEGA BIZNES" МЧЖ</t>
  </si>
  <si>
    <t>310047101</t>
  </si>
  <si>
    <t>dona</t>
  </si>
  <si>
    <t>310047102</t>
  </si>
  <si>
    <t>Qozonxonaga texnik xizmat ko‘rsatish</t>
  </si>
  <si>
    <t>Aziz Saidkamol'MCHJ</t>
  </si>
  <si>
    <t>309784846</t>
  </si>
  <si>
    <t>xizmat</t>
  </si>
  <si>
    <t>ООО YAXSHI HAYOT YAXSHI NIYAT</t>
  </si>
  <si>
    <t>307733404</t>
  </si>
  <si>
    <t>Kasbiy malakani oshirish xizmati</t>
  </si>
  <si>
    <t>НОУ "PROFI TRAINING"</t>
  </si>
  <si>
    <t>305310021</t>
  </si>
  <si>
    <t>Banner tayyorlash</t>
  </si>
  <si>
    <t xml:space="preserve">ООО BUKHARA IZA PROFI GROUP </t>
  </si>
  <si>
    <t>307554587</t>
  </si>
  <si>
    <t>307554588</t>
  </si>
  <si>
    <t>Yengil avtomobil' uchun pnevmatik shina</t>
  </si>
  <si>
    <t>OTASH SIFAT МЧЖ</t>
  </si>
  <si>
    <t>302642845</t>
  </si>
  <si>
    <t>Kitob tikish</t>
  </si>
  <si>
    <t>ЧП Duna Poligraf</t>
  </si>
  <si>
    <t>302068260</t>
  </si>
  <si>
    <t>Tipografiya xizmati</t>
  </si>
  <si>
    <t>550128299</t>
  </si>
  <si>
    <t>550128300</t>
  </si>
  <si>
    <t>550128301</t>
  </si>
  <si>
    <t>Dasturiy ta'minotni o‘rnatish xizmati</t>
  </si>
  <si>
    <t>ООО SOXIBOV SERVIS 2020</t>
  </si>
  <si>
    <t>307867316</t>
  </si>
  <si>
    <t>Ofis texnikasi uchun oq qog‘oz</t>
  </si>
  <si>
    <t>309287696</t>
  </si>
  <si>
    <t>pachka</t>
  </si>
  <si>
    <t>ЯТТ IKROMOV ASILBEK G‘AYRAT O‘G‘LI</t>
  </si>
  <si>
    <t>50105035450044</t>
  </si>
  <si>
    <t>Marshrutizator</t>
  </si>
  <si>
    <t>USMANOV GOLD SDANDART</t>
  </si>
  <si>
    <t>7 480 000,11</t>
  </si>
  <si>
    <t>"AMIRBEK LOLA OMAD FAYZ" MCHJ</t>
  </si>
  <si>
    <t>MCHJ HUMSAR TEXT</t>
  </si>
  <si>
    <t>MLYARDERLAR XK</t>
  </si>
  <si>
    <t>Suv isitish tizimi</t>
  </si>
  <si>
    <t>Filtrlovchi element</t>
  </si>
  <si>
    <t>YaTT QAHHOROV NODIR BAXSHILLOEVICH</t>
  </si>
  <si>
    <t>Filtrlash tizimi</t>
  </si>
  <si>
    <t xml:space="preserve">1165416	</t>
  </si>
  <si>
    <t>308743461</t>
  </si>
  <si>
    <t>2023-yil 1-aprel holatida Buxoro viloyat adliya boshqarmasi tomonidan kam baholi va tez eskiruvchi buyumlar xarid qilish uchun oʻtkazilgan tanlovlar 
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</si>
</sst>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5" applyFont="1"/>
    <xf numFmtId="164" fontId="3" fillId="0" borderId="0" xfId="5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5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5" applyNumberFormat="1" applyFont="1" applyFill="1" applyBorder="1" applyAlignment="1">
      <alignment horizontal="center" vertical="center" wrapText="1"/>
    </xf>
    <xf numFmtId="164" fontId="7" fillId="2" borderId="1" xfId="5" applyFont="1" applyFill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center" vertical="center"/>
    </xf>
    <xf numFmtId="164" fontId="7" fillId="2" borderId="1" xfId="5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5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2"/>
  <sheetViews>
    <sheetView tabSelected="1" view="pageBreakPreview" topLeftCell="A10" zoomScale="90" zoomScaleNormal="100" zoomScaleSheetLayoutView="90" workbookViewId="0">
      <selection activeCell="A4" sqref="A4:L4"/>
    </sheetView>
  </sheetViews>
  <sheetFormatPr defaultRowHeight="18.75" x14ac:dyDescent="0.3"/>
  <cols>
    <col min="1" max="1" width="5.28515625" style="1" customWidth="1"/>
    <col min="2" max="2" width="14" style="1" customWidth="1"/>
    <col min="3" max="3" width="43.5703125" style="4" customWidth="1"/>
    <col min="4" max="4" width="19.42578125" style="1" customWidth="1"/>
    <col min="5" max="5" width="17.5703125" style="4" customWidth="1"/>
    <col min="6" max="6" width="16.85546875" style="4" customWidth="1"/>
    <col min="7" max="7" width="34" style="1" customWidth="1"/>
    <col min="8" max="8" width="17.28515625" style="4" bestFit="1" customWidth="1"/>
    <col min="9" max="9" width="26.28515625" style="2" customWidth="1"/>
    <col min="10" max="10" width="18.28515625" style="5" customWidth="1"/>
    <col min="11" max="11" width="20" style="5" customWidth="1"/>
    <col min="12" max="12" width="22" style="6" customWidth="1"/>
    <col min="13" max="16384" width="9.140625" style="1"/>
  </cols>
  <sheetData>
    <row r="1" spans="1:12" ht="78.75" customHeight="1" x14ac:dyDescent="0.3">
      <c r="J1" s="10" t="s">
        <v>0</v>
      </c>
      <c r="K1" s="10"/>
      <c r="L1" s="10"/>
    </row>
    <row r="2" spans="1:12" x14ac:dyDescent="0.3">
      <c r="J2" s="10" t="s">
        <v>1</v>
      </c>
      <c r="K2" s="10"/>
      <c r="L2" s="10"/>
    </row>
    <row r="3" spans="1:12" ht="38.25" customHeight="1" x14ac:dyDescent="0.3">
      <c r="A3" s="13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7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9.5" customHeight="1" x14ac:dyDescent="0.3"/>
    <row r="6" spans="1:12" x14ac:dyDescent="0.3">
      <c r="A6" s="11" t="s">
        <v>3</v>
      </c>
      <c r="B6" s="11" t="s">
        <v>4</v>
      </c>
      <c r="C6" s="11" t="s">
        <v>5</v>
      </c>
      <c r="D6" s="11" t="s">
        <v>6</v>
      </c>
      <c r="E6" s="11" t="s">
        <v>14</v>
      </c>
      <c r="F6" s="11" t="s">
        <v>15</v>
      </c>
      <c r="G6" s="11" t="s">
        <v>7</v>
      </c>
      <c r="H6" s="11"/>
      <c r="I6" s="11" t="s">
        <v>8</v>
      </c>
      <c r="J6" s="12" t="s">
        <v>9</v>
      </c>
      <c r="K6" s="12" t="s">
        <v>10</v>
      </c>
      <c r="L6" s="12" t="s">
        <v>13</v>
      </c>
    </row>
    <row r="7" spans="1:12" ht="72.75" customHeight="1" x14ac:dyDescent="0.3">
      <c r="A7" s="11"/>
      <c r="B7" s="11"/>
      <c r="C7" s="11"/>
      <c r="D7" s="11"/>
      <c r="E7" s="11"/>
      <c r="F7" s="11"/>
      <c r="G7" s="3" t="s">
        <v>11</v>
      </c>
      <c r="H7" s="3" t="s">
        <v>12</v>
      </c>
      <c r="I7" s="11"/>
      <c r="J7" s="12"/>
      <c r="K7" s="12"/>
      <c r="L7" s="12"/>
    </row>
    <row r="8" spans="1:12" x14ac:dyDescent="0.3">
      <c r="A8" s="9">
        <v>1</v>
      </c>
      <c r="B8" s="15" t="s">
        <v>16</v>
      </c>
      <c r="C8" s="26" t="s">
        <v>21</v>
      </c>
      <c r="D8" s="7" t="s">
        <v>19</v>
      </c>
      <c r="E8" s="8" t="s">
        <v>20</v>
      </c>
      <c r="F8" s="16">
        <v>1022721</v>
      </c>
      <c r="G8" s="17" t="s">
        <v>22</v>
      </c>
      <c r="H8" s="18" t="s">
        <v>23</v>
      </c>
      <c r="I8" s="19" t="s">
        <v>24</v>
      </c>
      <c r="J8" s="20">
        <v>1</v>
      </c>
      <c r="K8" s="21">
        <v>8160000</v>
      </c>
      <c r="L8" s="21">
        <v>8160000</v>
      </c>
    </row>
    <row r="9" spans="1:12" x14ac:dyDescent="0.3">
      <c r="A9" s="9">
        <v>2</v>
      </c>
      <c r="B9" s="15"/>
      <c r="C9" s="26" t="s">
        <v>21</v>
      </c>
      <c r="D9" s="7" t="s">
        <v>19</v>
      </c>
      <c r="E9" s="8" t="s">
        <v>20</v>
      </c>
      <c r="F9" s="16">
        <v>1022728</v>
      </c>
      <c r="G9" s="17" t="s">
        <v>61</v>
      </c>
      <c r="H9" s="18" t="s">
        <v>68</v>
      </c>
      <c r="I9" s="19" t="s">
        <v>24</v>
      </c>
      <c r="J9" s="20">
        <v>1</v>
      </c>
      <c r="K9" s="21">
        <v>8098000</v>
      </c>
      <c r="L9" s="21">
        <v>8098000</v>
      </c>
    </row>
    <row r="10" spans="1:12" x14ac:dyDescent="0.3">
      <c r="A10" s="9">
        <v>3</v>
      </c>
      <c r="B10" s="15"/>
      <c r="C10" s="26" t="s">
        <v>21</v>
      </c>
      <c r="D10" s="7" t="s">
        <v>19</v>
      </c>
      <c r="E10" s="8" t="s">
        <v>20</v>
      </c>
      <c r="F10" s="16">
        <v>1022722</v>
      </c>
      <c r="G10" s="17" t="s">
        <v>22</v>
      </c>
      <c r="H10" s="18" t="s">
        <v>25</v>
      </c>
      <c r="I10" s="19" t="s">
        <v>24</v>
      </c>
      <c r="J10" s="20">
        <v>1</v>
      </c>
      <c r="K10" s="21">
        <v>8160000</v>
      </c>
      <c r="L10" s="21">
        <v>8160000</v>
      </c>
    </row>
    <row r="11" spans="1:12" x14ac:dyDescent="0.3">
      <c r="A11" s="9">
        <v>4</v>
      </c>
      <c r="B11" s="15"/>
      <c r="C11" s="26" t="s">
        <v>26</v>
      </c>
      <c r="D11" s="7" t="s">
        <v>19</v>
      </c>
      <c r="E11" s="8" t="s">
        <v>20</v>
      </c>
      <c r="F11" s="16">
        <v>1040785</v>
      </c>
      <c r="G11" s="22" t="s">
        <v>27</v>
      </c>
      <c r="H11" s="18" t="s">
        <v>28</v>
      </c>
      <c r="I11" s="19" t="s">
        <v>29</v>
      </c>
      <c r="J11" s="20">
        <v>7</v>
      </c>
      <c r="K11" s="23">
        <v>1200000.01</v>
      </c>
      <c r="L11" s="21">
        <v>8400000.0700000003</v>
      </c>
    </row>
    <row r="12" spans="1:12" ht="31.5" x14ac:dyDescent="0.3">
      <c r="A12" s="9">
        <v>5</v>
      </c>
      <c r="B12" s="15"/>
      <c r="C12" s="26" t="s">
        <v>26</v>
      </c>
      <c r="D12" s="7" t="s">
        <v>19</v>
      </c>
      <c r="E12" s="8" t="s">
        <v>20</v>
      </c>
      <c r="F12" s="16">
        <v>1060752</v>
      </c>
      <c r="G12" s="24" t="s">
        <v>30</v>
      </c>
      <c r="H12" s="18" t="s">
        <v>31</v>
      </c>
      <c r="I12" s="19" t="s">
        <v>29</v>
      </c>
      <c r="J12" s="20">
        <v>7</v>
      </c>
      <c r="K12" s="23">
        <v>1325589</v>
      </c>
      <c r="L12" s="21">
        <v>9279123</v>
      </c>
    </row>
    <row r="13" spans="1:12" x14ac:dyDescent="0.3">
      <c r="A13" s="9">
        <v>6</v>
      </c>
      <c r="B13" s="15"/>
      <c r="C13" s="26" t="s">
        <v>32</v>
      </c>
      <c r="D13" s="7" t="s">
        <v>19</v>
      </c>
      <c r="E13" s="8" t="s">
        <v>20</v>
      </c>
      <c r="F13" s="16">
        <v>1076851</v>
      </c>
      <c r="G13" s="16" t="s">
        <v>33</v>
      </c>
      <c r="H13" s="18" t="s">
        <v>34</v>
      </c>
      <c r="I13" s="19" t="s">
        <v>29</v>
      </c>
      <c r="J13" s="20">
        <v>1</v>
      </c>
      <c r="K13" s="23">
        <v>2150000</v>
      </c>
      <c r="L13" s="21">
        <v>2150000</v>
      </c>
    </row>
    <row r="14" spans="1:12" ht="31.5" x14ac:dyDescent="0.3">
      <c r="A14" s="9">
        <v>7</v>
      </c>
      <c r="B14" s="15"/>
      <c r="C14" s="26" t="s">
        <v>35</v>
      </c>
      <c r="D14" s="7" t="s">
        <v>19</v>
      </c>
      <c r="E14" s="8" t="s">
        <v>20</v>
      </c>
      <c r="F14" s="17">
        <v>1087021</v>
      </c>
      <c r="G14" s="24" t="s">
        <v>36</v>
      </c>
      <c r="H14" s="18" t="s">
        <v>37</v>
      </c>
      <c r="I14" s="19" t="s">
        <v>29</v>
      </c>
      <c r="J14" s="20">
        <v>2</v>
      </c>
      <c r="K14" s="23">
        <v>255000</v>
      </c>
      <c r="L14" s="21">
        <v>510000</v>
      </c>
    </row>
    <row r="15" spans="1:12" ht="31.5" x14ac:dyDescent="0.3">
      <c r="A15" s="9">
        <v>8</v>
      </c>
      <c r="B15" s="15"/>
      <c r="C15" s="26" t="s">
        <v>35</v>
      </c>
      <c r="D15" s="7" t="s">
        <v>19</v>
      </c>
      <c r="E15" s="8" t="s">
        <v>20</v>
      </c>
      <c r="F15" s="17">
        <v>1087086</v>
      </c>
      <c r="G15" s="24" t="s">
        <v>36</v>
      </c>
      <c r="H15" s="18" t="s">
        <v>38</v>
      </c>
      <c r="I15" s="19" t="s">
        <v>29</v>
      </c>
      <c r="J15" s="20">
        <v>1</v>
      </c>
      <c r="K15" s="23">
        <v>1025000</v>
      </c>
      <c r="L15" s="21">
        <v>1025000</v>
      </c>
    </row>
    <row r="16" spans="1:12" x14ac:dyDescent="0.3">
      <c r="A16" s="9">
        <v>9</v>
      </c>
      <c r="B16" s="15"/>
      <c r="C16" s="26" t="s">
        <v>39</v>
      </c>
      <c r="D16" s="7" t="s">
        <v>19</v>
      </c>
      <c r="E16" s="8" t="s">
        <v>20</v>
      </c>
      <c r="F16" s="17">
        <v>1087112</v>
      </c>
      <c r="G16" s="24" t="s">
        <v>40</v>
      </c>
      <c r="H16" s="18" t="s">
        <v>41</v>
      </c>
      <c r="I16" s="19" t="s">
        <v>24</v>
      </c>
      <c r="J16" s="20">
        <v>4</v>
      </c>
      <c r="K16" s="23">
        <v>1348000</v>
      </c>
      <c r="L16" s="21">
        <v>5392000</v>
      </c>
    </row>
    <row r="17" spans="1:12" ht="31.5" x14ac:dyDescent="0.3">
      <c r="A17" s="9">
        <v>10</v>
      </c>
      <c r="B17" s="15"/>
      <c r="C17" s="26" t="s">
        <v>35</v>
      </c>
      <c r="D17" s="7" t="s">
        <v>19</v>
      </c>
      <c r="E17" s="8" t="s">
        <v>20</v>
      </c>
      <c r="F17" s="17">
        <v>1087134</v>
      </c>
      <c r="G17" s="24" t="s">
        <v>36</v>
      </c>
      <c r="H17" s="18" t="s">
        <v>38</v>
      </c>
      <c r="I17" s="19" t="s">
        <v>29</v>
      </c>
      <c r="J17" s="20">
        <v>2</v>
      </c>
      <c r="K17" s="23">
        <v>420000</v>
      </c>
      <c r="L17" s="21">
        <v>840000</v>
      </c>
    </row>
    <row r="18" spans="1:12" x14ac:dyDescent="0.3">
      <c r="A18" s="9">
        <v>11</v>
      </c>
      <c r="B18" s="15"/>
      <c r="C18" s="26" t="s">
        <v>42</v>
      </c>
      <c r="D18" s="7" t="s">
        <v>19</v>
      </c>
      <c r="E18" s="8" t="s">
        <v>20</v>
      </c>
      <c r="F18" s="17">
        <v>1091602</v>
      </c>
      <c r="G18" s="24" t="s">
        <v>43</v>
      </c>
      <c r="H18" s="18" t="s">
        <v>44</v>
      </c>
      <c r="I18" s="19" t="s">
        <v>29</v>
      </c>
      <c r="J18" s="20">
        <v>322</v>
      </c>
      <c r="K18" s="23">
        <v>23828</v>
      </c>
      <c r="L18" s="21">
        <v>7672616</v>
      </c>
    </row>
    <row r="19" spans="1:12" ht="31.5" x14ac:dyDescent="0.3">
      <c r="A19" s="9">
        <v>12</v>
      </c>
      <c r="B19" s="15"/>
      <c r="C19" s="26" t="s">
        <v>45</v>
      </c>
      <c r="D19" s="7" t="s">
        <v>19</v>
      </c>
      <c r="E19" s="8" t="s">
        <v>20</v>
      </c>
      <c r="F19" s="17">
        <v>1122229</v>
      </c>
      <c r="G19" s="24" t="s">
        <v>17</v>
      </c>
      <c r="H19" s="18" t="s">
        <v>46</v>
      </c>
      <c r="I19" s="19" t="s">
        <v>29</v>
      </c>
      <c r="J19" s="20">
        <v>1</v>
      </c>
      <c r="K19" s="23">
        <v>2933000</v>
      </c>
      <c r="L19" s="21">
        <v>2933000</v>
      </c>
    </row>
    <row r="20" spans="1:12" ht="31.5" x14ac:dyDescent="0.3">
      <c r="A20" s="9">
        <v>13</v>
      </c>
      <c r="B20" s="15"/>
      <c r="C20" s="26" t="s">
        <v>45</v>
      </c>
      <c r="D20" s="7" t="s">
        <v>19</v>
      </c>
      <c r="E20" s="8" t="s">
        <v>20</v>
      </c>
      <c r="F20" s="17">
        <v>1122286</v>
      </c>
      <c r="G20" s="24" t="s">
        <v>17</v>
      </c>
      <c r="H20" s="18" t="s">
        <v>47</v>
      </c>
      <c r="I20" s="19" t="s">
        <v>29</v>
      </c>
      <c r="J20" s="20">
        <v>1</v>
      </c>
      <c r="K20" s="23">
        <v>7900000</v>
      </c>
      <c r="L20" s="21">
        <v>7900000</v>
      </c>
    </row>
    <row r="21" spans="1:12" ht="31.5" x14ac:dyDescent="0.3">
      <c r="A21" s="9">
        <v>14</v>
      </c>
      <c r="B21" s="15"/>
      <c r="C21" s="26" t="s">
        <v>45</v>
      </c>
      <c r="D21" s="7" t="s">
        <v>19</v>
      </c>
      <c r="E21" s="8" t="s">
        <v>20</v>
      </c>
      <c r="F21" s="17">
        <v>1122719</v>
      </c>
      <c r="G21" s="24" t="s">
        <v>17</v>
      </c>
      <c r="H21" s="18" t="s">
        <v>48</v>
      </c>
      <c r="I21" s="19" t="s">
        <v>29</v>
      </c>
      <c r="J21" s="20">
        <v>1</v>
      </c>
      <c r="K21" s="23">
        <v>14790000</v>
      </c>
      <c r="L21" s="21">
        <v>14790000</v>
      </c>
    </row>
    <row r="22" spans="1:12" x14ac:dyDescent="0.3">
      <c r="A22" s="9">
        <v>15</v>
      </c>
      <c r="B22" s="15"/>
      <c r="C22" s="26" t="s">
        <v>49</v>
      </c>
      <c r="D22" s="7" t="s">
        <v>19</v>
      </c>
      <c r="E22" s="8" t="s">
        <v>20</v>
      </c>
      <c r="F22" s="17">
        <v>1127502</v>
      </c>
      <c r="G22" s="24" t="s">
        <v>50</v>
      </c>
      <c r="H22" s="18" t="s">
        <v>51</v>
      </c>
      <c r="I22" s="19" t="s">
        <v>29</v>
      </c>
      <c r="J22" s="20">
        <v>1</v>
      </c>
      <c r="K22" s="23">
        <v>2900000</v>
      </c>
      <c r="L22" s="21">
        <v>2900000</v>
      </c>
    </row>
    <row r="23" spans="1:12" x14ac:dyDescent="0.3">
      <c r="A23" s="9">
        <v>16</v>
      </c>
      <c r="B23" s="15"/>
      <c r="C23" s="26" t="s">
        <v>52</v>
      </c>
      <c r="D23" s="7" t="s">
        <v>19</v>
      </c>
      <c r="E23" s="8" t="s">
        <v>20</v>
      </c>
      <c r="F23" s="17">
        <v>1132443</v>
      </c>
      <c r="G23" s="24" t="s">
        <v>18</v>
      </c>
      <c r="H23" s="18" t="s">
        <v>53</v>
      </c>
      <c r="I23" s="19" t="s">
        <v>54</v>
      </c>
      <c r="J23" s="20">
        <v>600</v>
      </c>
      <c r="K23" s="23">
        <v>47880</v>
      </c>
      <c r="L23" s="21">
        <v>28728000</v>
      </c>
    </row>
    <row r="24" spans="1:12" ht="31.5" x14ac:dyDescent="0.3">
      <c r="A24" s="9">
        <v>17</v>
      </c>
      <c r="B24" s="15"/>
      <c r="C24" s="26" t="s">
        <v>26</v>
      </c>
      <c r="D24" s="7" t="s">
        <v>19</v>
      </c>
      <c r="E24" s="8" t="s">
        <v>20</v>
      </c>
      <c r="F24" s="17">
        <v>1158564</v>
      </c>
      <c r="G24" s="17" t="s">
        <v>55</v>
      </c>
      <c r="H24" s="18" t="s">
        <v>56</v>
      </c>
      <c r="I24" s="19" t="s">
        <v>29</v>
      </c>
      <c r="J24" s="20">
        <v>7</v>
      </c>
      <c r="K24" s="21">
        <v>650000</v>
      </c>
      <c r="L24" s="25">
        <v>4550000</v>
      </c>
    </row>
    <row r="25" spans="1:12" x14ac:dyDescent="0.3">
      <c r="A25" s="9">
        <v>18</v>
      </c>
      <c r="B25" s="15"/>
      <c r="C25" s="26" t="s">
        <v>57</v>
      </c>
      <c r="D25" s="7" t="s">
        <v>19</v>
      </c>
      <c r="E25" s="8" t="s">
        <v>20</v>
      </c>
      <c r="F25" s="17">
        <v>1165490</v>
      </c>
      <c r="G25" s="17" t="s">
        <v>58</v>
      </c>
      <c r="H25" s="18">
        <v>310180849</v>
      </c>
      <c r="I25" s="19" t="s">
        <v>24</v>
      </c>
      <c r="J25" s="20">
        <v>11</v>
      </c>
      <c r="K25" s="21">
        <f>7480000.11/11</f>
        <v>680000.01</v>
      </c>
      <c r="L25" s="25" t="s">
        <v>59</v>
      </c>
    </row>
    <row r="26" spans="1:12" ht="31.5" x14ac:dyDescent="0.3">
      <c r="A26" s="9">
        <v>19</v>
      </c>
      <c r="B26" s="15"/>
      <c r="C26" s="26" t="s">
        <v>26</v>
      </c>
      <c r="D26" s="7" t="s">
        <v>19</v>
      </c>
      <c r="E26" s="8" t="s">
        <v>20</v>
      </c>
      <c r="F26" s="17">
        <v>1061930</v>
      </c>
      <c r="G26" s="17" t="s">
        <v>60</v>
      </c>
      <c r="H26" s="18">
        <v>310008323</v>
      </c>
      <c r="I26" s="19" t="s">
        <v>29</v>
      </c>
      <c r="J26" s="20">
        <v>1</v>
      </c>
      <c r="K26" s="21">
        <v>1500000</v>
      </c>
      <c r="L26" s="25">
        <v>1500000</v>
      </c>
    </row>
    <row r="27" spans="1:12" x14ac:dyDescent="0.3">
      <c r="A27" s="9">
        <v>20</v>
      </c>
      <c r="B27" s="15"/>
      <c r="C27" s="26" t="s">
        <v>63</v>
      </c>
      <c r="D27" s="7" t="s">
        <v>19</v>
      </c>
      <c r="E27" s="8" t="s">
        <v>20</v>
      </c>
      <c r="F27" s="17">
        <v>1022729</v>
      </c>
      <c r="G27" s="17" t="s">
        <v>61</v>
      </c>
      <c r="H27" s="18">
        <v>308743461</v>
      </c>
      <c r="I27" s="19" t="s">
        <v>29</v>
      </c>
      <c r="J27" s="20">
        <v>1</v>
      </c>
      <c r="K27" s="21">
        <v>8089000</v>
      </c>
      <c r="L27" s="25">
        <v>8089000</v>
      </c>
    </row>
    <row r="28" spans="1:12" x14ac:dyDescent="0.3">
      <c r="A28" s="9">
        <v>21</v>
      </c>
      <c r="B28" s="15"/>
      <c r="C28" s="26" t="s">
        <v>63</v>
      </c>
      <c r="D28" s="7" t="s">
        <v>19</v>
      </c>
      <c r="E28" s="8" t="s">
        <v>20</v>
      </c>
      <c r="F28" s="17">
        <v>1022723</v>
      </c>
      <c r="G28" s="17" t="s">
        <v>62</v>
      </c>
      <c r="H28" s="18">
        <v>309945716</v>
      </c>
      <c r="I28" s="19" t="s">
        <v>29</v>
      </c>
      <c r="J28" s="20">
        <v>1</v>
      </c>
      <c r="K28" s="21">
        <v>8160000.0099999998</v>
      </c>
      <c r="L28" s="25">
        <v>8160000.0099999998</v>
      </c>
    </row>
    <row r="29" spans="1:12" x14ac:dyDescent="0.3">
      <c r="A29" s="9">
        <v>22</v>
      </c>
      <c r="B29" s="15"/>
      <c r="C29" s="26" t="s">
        <v>63</v>
      </c>
      <c r="D29" s="7" t="s">
        <v>19</v>
      </c>
      <c r="E29" s="8" t="s">
        <v>20</v>
      </c>
      <c r="F29" s="17">
        <v>1022719</v>
      </c>
      <c r="G29" s="17" t="s">
        <v>62</v>
      </c>
      <c r="H29" s="18">
        <v>309945716</v>
      </c>
      <c r="I29" s="19" t="s">
        <v>29</v>
      </c>
      <c r="J29" s="20">
        <v>1</v>
      </c>
      <c r="K29" s="21">
        <v>8160000.0099999998</v>
      </c>
      <c r="L29" s="25">
        <v>8160000.0099999998</v>
      </c>
    </row>
    <row r="30" spans="1:12" x14ac:dyDescent="0.3">
      <c r="A30" s="9">
        <v>23</v>
      </c>
      <c r="B30" s="15"/>
      <c r="C30" s="26" t="s">
        <v>63</v>
      </c>
      <c r="D30" s="7" t="s">
        <v>19</v>
      </c>
      <c r="E30" s="8" t="s">
        <v>20</v>
      </c>
      <c r="F30" s="17">
        <v>1022718</v>
      </c>
      <c r="G30" s="17" t="s">
        <v>62</v>
      </c>
      <c r="H30" s="18">
        <v>309945716</v>
      </c>
      <c r="I30" s="19" t="s">
        <v>29</v>
      </c>
      <c r="J30" s="20">
        <v>1</v>
      </c>
      <c r="K30" s="21">
        <v>8160000.0099999998</v>
      </c>
      <c r="L30" s="25">
        <v>8160000.0099999998</v>
      </c>
    </row>
    <row r="31" spans="1:12" ht="31.5" x14ac:dyDescent="0.3">
      <c r="A31" s="9">
        <v>24</v>
      </c>
      <c r="B31" s="15"/>
      <c r="C31" s="26" t="s">
        <v>64</v>
      </c>
      <c r="D31" s="7" t="s">
        <v>19</v>
      </c>
      <c r="E31" s="8" t="s">
        <v>20</v>
      </c>
      <c r="F31" s="17">
        <v>1165476</v>
      </c>
      <c r="G31" s="17" t="s">
        <v>65</v>
      </c>
      <c r="H31" s="18">
        <v>602163641</v>
      </c>
      <c r="I31" s="19" t="s">
        <v>24</v>
      </c>
      <c r="J31" s="20">
        <v>30</v>
      </c>
      <c r="K31" s="21">
        <f>10650000/30</f>
        <v>355000</v>
      </c>
      <c r="L31" s="25">
        <v>10650000</v>
      </c>
    </row>
    <row r="32" spans="1:12" ht="31.5" x14ac:dyDescent="0.3">
      <c r="A32" s="9">
        <v>25</v>
      </c>
      <c r="B32" s="15"/>
      <c r="C32" s="26" t="s">
        <v>66</v>
      </c>
      <c r="D32" s="7" t="s">
        <v>19</v>
      </c>
      <c r="E32" s="8" t="s">
        <v>20</v>
      </c>
      <c r="F32" s="17" t="s">
        <v>67</v>
      </c>
      <c r="G32" s="17" t="s">
        <v>65</v>
      </c>
      <c r="H32" s="18">
        <v>602163641</v>
      </c>
      <c r="I32" s="19" t="s">
        <v>24</v>
      </c>
      <c r="J32" s="20">
        <v>25</v>
      </c>
      <c r="K32" s="21">
        <f>6250000/25</f>
        <v>250000</v>
      </c>
      <c r="L32" s="25">
        <v>6250000</v>
      </c>
    </row>
  </sheetData>
  <mergeCells count="16">
    <mergeCell ref="F6:F7"/>
    <mergeCell ref="B8:B32"/>
    <mergeCell ref="J1:L1"/>
    <mergeCell ref="J2:L2"/>
    <mergeCell ref="G6:H6"/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55-б-5-и</vt:lpstr>
      <vt:lpstr>'55-б-5-и'!Область_печати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2023-04-13T05:49:09Z</cp:lastPrinted>
  <dcterms:created xsi:type="dcterms:W3CDTF">2021-06-03T04:14:16Z</dcterms:created>
  <dcterms:modified xsi:type="dcterms:W3CDTF">2023-04-13T05:49:20Z</dcterms:modified>
</cp:coreProperties>
</file>